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20" windowWidth="9720" windowHeight="5595" activeTab="0"/>
  </bookViews>
  <sheets>
    <sheet name="Promemoria" sheetId="1" r:id="rId1"/>
    <sheet name="Impostazioni" sheetId="2" r:id="rId2"/>
  </sheets>
  <definedNames>
    <definedName name="Archiviata">"Pulsante 864"</definedName>
  </definedNames>
  <calcPr fullCalcOnLoad="1"/>
</workbook>
</file>

<file path=xl/comments2.xml><?xml version="1.0" encoding="utf-8"?>
<comments xmlns="http://schemas.openxmlformats.org/spreadsheetml/2006/main">
  <authors>
    <author>Antonio</author>
  </authors>
  <commentList>
    <comment ref="A3" authorId="0">
      <text>
        <r>
          <rPr>
            <b/>
            <sz val="8"/>
            <rFont val="Tahoma"/>
            <family val="0"/>
          </rPr>
          <t xml:space="preserve">Antonio:
</t>
        </r>
        <r>
          <rPr>
            <sz val="8"/>
            <rFont val="Tahoma"/>
            <family val="2"/>
          </rPr>
          <t>Colonna sulla base della quale i dati del foglio Promemoria vengono ordinati all'apertura.</t>
        </r>
        <r>
          <rPr>
            <b/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Antonio:
</t>
        </r>
        <r>
          <rPr>
            <sz val="8"/>
            <rFont val="Tahoma"/>
            <family val="2"/>
          </rPr>
          <t>Permette di lanciare una stampa dei promemoria all'apertura del foglio.</t>
        </r>
      </text>
    </comment>
    <comment ref="A4" authorId="0">
      <text>
        <r>
          <rPr>
            <b/>
            <sz val="8"/>
            <rFont val="Tahoma"/>
            <family val="0"/>
          </rPr>
          <t xml:space="preserve">Antonio:
</t>
        </r>
        <r>
          <rPr>
            <sz val="8"/>
            <rFont val="Tahoma"/>
            <family val="2"/>
          </rPr>
          <t>Nome del proprietario visualizzato nellla cella D3</t>
        </r>
      </text>
    </comment>
  </commentList>
</comments>
</file>

<file path=xl/sharedStrings.xml><?xml version="1.0" encoding="utf-8"?>
<sst xmlns="http://schemas.openxmlformats.org/spreadsheetml/2006/main" count="30" uniqueCount="28">
  <si>
    <t>No</t>
  </si>
  <si>
    <t>Descrizione</t>
  </si>
  <si>
    <t>Messaggio</t>
  </si>
  <si>
    <t>Data</t>
  </si>
  <si>
    <t>Avviso</t>
  </si>
  <si>
    <t>GgPreavviso</t>
  </si>
  <si>
    <t>GgMancanti</t>
  </si>
  <si>
    <t>Impostazioni applicate all'apertura</t>
  </si>
  <si>
    <t>oggi è</t>
  </si>
  <si>
    <t xml:space="preserve">proprietario: </t>
  </si>
  <si>
    <t>Antonio Fontana</t>
  </si>
  <si>
    <t>Istruzioni</t>
  </si>
  <si>
    <t>Stampa:</t>
  </si>
  <si>
    <t>Colonna ordinamento:</t>
  </si>
  <si>
    <t>Nome proprietario:</t>
  </si>
  <si>
    <t>xGeprom 1.0 (Gestione promemoria)</t>
  </si>
  <si>
    <t>Bollo auto</t>
  </si>
  <si>
    <t>Carta di credito</t>
  </si>
  <si>
    <t>Patente di guida</t>
  </si>
  <si>
    <t>Assicurazione auto</t>
  </si>
  <si>
    <t>Restituzione libro</t>
  </si>
  <si>
    <t>Carta Identità</t>
  </si>
  <si>
    <t>Rinnovare la carta identità (uffici aperti dal Lunedì al Venerdì)</t>
  </si>
  <si>
    <t>Rinnovo bollo auto presso gli uffici dell'ACI</t>
  </si>
  <si>
    <t>Scadenza validità carta Visa</t>
  </si>
  <si>
    <t>Prenotare visita medica per il rinnovo della patente di guida</t>
  </si>
  <si>
    <t>Scadenza assicurazione auto</t>
  </si>
  <si>
    <t>Restituire il libro "Il ritratto di Dorian Gray" alla Biblioteca Comunale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</si>
</sst>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mmm\-yyyy"/>
    <numFmt numFmtId="176" formatCode="h\.mm\.ss"/>
    <numFmt numFmtId="177" formatCode="mm"/>
    <numFmt numFmtId="178" formatCode="00000"/>
    <numFmt numFmtId="179" formatCode="0.0000"/>
    <numFmt numFmtId="180" formatCode="0.000"/>
    <numFmt numFmtId="181" formatCode="0.0"/>
    <numFmt numFmtId="182" formatCode="0.00000"/>
    <numFmt numFmtId="183" formatCode="0.000000"/>
    <numFmt numFmtId="184" formatCode="0.0000000"/>
    <numFmt numFmtId="185" formatCode="0.00000000"/>
    <numFmt numFmtId="186" formatCode="d\a\t\a"/>
    <numFmt numFmtId="187" formatCode="gg/mm/aaaa"/>
    <numFmt numFmtId="188" formatCode="gg/mm/\a\a"/>
    <numFmt numFmtId="189" formatCode="d\a\te"/>
    <numFmt numFmtId="190" formatCode="d/m/yy;@"/>
    <numFmt numFmtId="191" formatCode="dd/md/yyyy;@"/>
    <numFmt numFmtId="192" formatCode="dd/mm/yyyy;@"/>
  </numFmts>
  <fonts count="25">
    <font>
      <sz val="10"/>
      <name val="Arial"/>
      <family val="0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b/>
      <sz val="11"/>
      <color indexed="9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u val="single"/>
      <sz val="11"/>
      <color indexed="63"/>
      <name val="Arial"/>
      <family val="2"/>
    </font>
    <font>
      <sz val="16"/>
      <color indexed="39"/>
      <name val="Arial"/>
      <family val="2"/>
    </font>
    <font>
      <sz val="8"/>
      <color indexed="9"/>
      <name val="Arial"/>
      <family val="0"/>
    </font>
    <font>
      <u val="single"/>
      <sz val="10"/>
      <color indexed="63"/>
      <name val="Arial"/>
      <family val="2"/>
    </font>
    <font>
      <sz val="10"/>
      <color indexed="10"/>
      <name val="Arial"/>
      <family val="2"/>
    </font>
    <font>
      <b/>
      <u val="single"/>
      <sz val="10"/>
      <color indexed="63"/>
      <name val="Arial"/>
      <family val="2"/>
    </font>
    <font>
      <sz val="11"/>
      <color indexed="48"/>
      <name val="Arial"/>
      <family val="2"/>
    </font>
    <font>
      <sz val="22"/>
      <color indexed="63"/>
      <name val="Arial"/>
      <family val="2"/>
    </font>
    <font>
      <sz val="20"/>
      <name val="Arial"/>
      <family val="0"/>
    </font>
    <font>
      <b/>
      <sz val="14"/>
      <color indexed="63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4" fontId="2" fillId="0" borderId="1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0" borderId="0" xfId="0" applyNumberFormat="1" applyFont="1" applyAlignment="1" applyProtection="1">
      <alignment horizontal="left"/>
      <protection hidden="1"/>
    </xf>
    <xf numFmtId="14" fontId="2" fillId="0" borderId="0" xfId="0" applyNumberFormat="1" applyFont="1" applyBorder="1" applyAlignment="1" applyProtection="1">
      <alignment/>
      <protection hidden="1"/>
    </xf>
    <xf numFmtId="14" fontId="8" fillId="0" borderId="0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4" fillId="2" borderId="0" xfId="15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6" fillId="0" borderId="0" xfId="0" applyNumberFormat="1" applyFont="1" applyAlignment="1" applyProtection="1">
      <alignment/>
      <protection hidden="1"/>
    </xf>
    <xf numFmtId="14" fontId="1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13" fillId="0" borderId="0" xfId="0" applyNumberFormat="1" applyFont="1" applyFill="1" applyBorder="1" applyAlignment="1" applyProtection="1">
      <alignment/>
      <protection hidden="1"/>
    </xf>
    <xf numFmtId="0" fontId="18" fillId="0" borderId="0" xfId="0" applyFont="1" applyAlignment="1" applyProtection="1">
      <alignment horizontal="left"/>
      <protection hidden="1"/>
    </xf>
    <xf numFmtId="2" fontId="18" fillId="0" borderId="0" xfId="0" applyNumberFormat="1" applyFont="1" applyFill="1" applyBorder="1" applyAlignment="1" applyProtection="1">
      <alignment horizontal="left"/>
      <protection hidden="1"/>
    </xf>
    <xf numFmtId="2" fontId="3" fillId="0" borderId="0" xfId="15" applyNumberFormat="1" applyFont="1" applyFill="1" applyBorder="1" applyAlignment="1" applyProtection="1">
      <alignment/>
      <protection hidden="1"/>
    </xf>
    <xf numFmtId="2" fontId="19" fillId="0" borderId="0" xfId="15" applyNumberFormat="1" applyFont="1" applyFill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left" vertical="center"/>
      <protection/>
    </xf>
    <xf numFmtId="0" fontId="2" fillId="3" borderId="1" xfId="0" applyFont="1" applyFill="1" applyBorder="1" applyAlignment="1" applyProtection="1">
      <alignment horizontal="left" vertical="center"/>
      <protection/>
    </xf>
    <xf numFmtId="0" fontId="2" fillId="3" borderId="1" xfId="0" applyFont="1" applyFill="1" applyBorder="1" applyAlignment="1" applyProtection="1">
      <alignment horizontal="right" vertical="center"/>
      <protection/>
    </xf>
    <xf numFmtId="0" fontId="20" fillId="3" borderId="1" xfId="0" applyFont="1" applyFill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wrapText="1"/>
      <protection locked="0"/>
    </xf>
    <xf numFmtId="14" fontId="10" fillId="0" borderId="0" xfId="0" applyNumberFormat="1" applyFont="1" applyFill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NumberFormat="1" applyFont="1" applyBorder="1" applyAlignment="1" applyProtection="1">
      <alignment horizontal="center" wrapText="1"/>
      <protection hidden="1"/>
    </xf>
    <xf numFmtId="0" fontId="0" fillId="0" borderId="1" xfId="0" applyNumberFormat="1" applyFont="1" applyBorder="1" applyAlignment="1" applyProtection="1">
      <alignment horizontal="center" wrapText="1"/>
      <protection hidden="1"/>
    </xf>
    <xf numFmtId="1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NumberFormat="1" applyFont="1" applyBorder="1" applyAlignment="1" applyProtection="1">
      <alignment horizontal="center" wrapText="1"/>
      <protection hidden="1"/>
    </xf>
    <xf numFmtId="0" fontId="0" fillId="0" borderId="1" xfId="0" applyNumberFormat="1" applyFont="1" applyBorder="1" applyAlignment="1" applyProtection="1">
      <alignment horizontal="center" wrapText="1"/>
      <protection hidden="1"/>
    </xf>
    <xf numFmtId="0" fontId="22" fillId="0" borderId="0" xfId="0" applyFont="1" applyAlignment="1" applyProtection="1">
      <alignment horizontal="left"/>
      <protection hidden="1"/>
    </xf>
    <xf numFmtId="14" fontId="2" fillId="4" borderId="1" xfId="0" applyNumberFormat="1" applyFont="1" applyFill="1" applyBorder="1" applyAlignment="1" applyProtection="1">
      <alignment wrapText="1"/>
      <protection locked="0"/>
    </xf>
    <xf numFmtId="0" fontId="23" fillId="0" borderId="0" xfId="0" applyFont="1" applyAlignment="1" applyProtection="1">
      <alignment horizontal="left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color rgb="FFFFFFFF"/>
      </font>
      <fill>
        <patternFill>
          <bgColor rgb="FFFF6600"/>
        </patternFill>
      </fill>
      <border/>
    </dxf>
    <dxf>
      <font>
        <color rgb="FF000000"/>
      </font>
      <fill>
        <patternFill>
          <bgColor rgb="FFFFCC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00FFFF"/>
      </font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666750</xdr:colOff>
      <xdr:row>0</xdr:row>
      <xdr:rowOff>695325</xdr:rowOff>
    </xdr:to>
    <xdr:pic>
      <xdr:nvPicPr>
        <xdr:cNvPr id="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428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2"/>
  <sheetViews>
    <sheetView showGridLines="0" tabSelected="1" zoomScale="90" zoomScaleNormal="90" workbookViewId="0" topLeftCell="A1">
      <selection activeCell="D7" sqref="D7"/>
    </sheetView>
  </sheetViews>
  <sheetFormatPr defaultColWidth="9.140625" defaultRowHeight="12.75"/>
  <cols>
    <col min="1" max="1" width="12.28125" style="1" customWidth="1"/>
    <col min="2" max="2" width="38.421875" style="1" customWidth="1"/>
    <col min="3" max="3" width="12.7109375" style="3" customWidth="1"/>
    <col min="4" max="4" width="91.8515625" style="1" customWidth="1"/>
    <col min="5" max="5" width="8.7109375" style="5" customWidth="1"/>
    <col min="6" max="6" width="11.7109375" style="5" bestFit="1" customWidth="1"/>
    <col min="7" max="7" width="2.421875" style="19" customWidth="1"/>
    <col min="8" max="8" width="11.00390625" style="1" bestFit="1" customWidth="1"/>
    <col min="9" max="16384" width="9.140625" style="1" customWidth="1"/>
  </cols>
  <sheetData>
    <row r="1" spans="1:7" ht="59.25" customHeight="1">
      <c r="A1" s="39"/>
      <c r="B1" s="4"/>
      <c r="C1" s="5"/>
      <c r="D1" s="47" t="s">
        <v>15</v>
      </c>
      <c r="F1" s="28"/>
      <c r="G1" s="16"/>
    </row>
    <row r="2" spans="1:7" ht="12.75">
      <c r="A2" s="38">
        <f ca="1">TODAY()</f>
        <v>40328</v>
      </c>
      <c r="B2" s="6">
        <f>WEEKDAY(A2,2)</f>
        <v>7</v>
      </c>
      <c r="C2" s="5"/>
      <c r="D2" s="29"/>
      <c r="E2" s="27"/>
      <c r="F2" s="27"/>
      <c r="G2" s="16"/>
    </row>
    <row r="3" spans="1:7" ht="20.25">
      <c r="A3" s="7" t="s">
        <v>8</v>
      </c>
      <c r="B3" s="8" t="str">
        <f>CONCATENATE(IF(B2=1,"Lunedì",IF(B2=2,"Martedì",IF(B2=3,"Mercoledì",IF(B2=4,"Giovedì",IF(B2=5,"Venerdì",IF(B2=6,"Sabato","Domenica")))))),,TEXT(A2,"gg/mm/aaaa"))</f>
        <v>Domenica30/05/2010</v>
      </c>
      <c r="C3" s="26" t="s">
        <v>9</v>
      </c>
      <c r="D3" s="49" t="s">
        <v>10</v>
      </c>
      <c r="E3" s="30" t="s">
        <v>11</v>
      </c>
      <c r="G3" s="16"/>
    </row>
    <row r="4" spans="1:7" ht="15">
      <c r="A4" s="9"/>
      <c r="B4" s="10"/>
      <c r="C4" s="11"/>
      <c r="D4" s="21"/>
      <c r="E4" s="30"/>
      <c r="F4" s="12">
        <f>IF(A4&lt;&gt;"",A4-$A$2-C4,"")</f>
      </c>
      <c r="G4" s="17"/>
    </row>
    <row r="5" spans="1:7" ht="12.75">
      <c r="A5" s="13"/>
      <c r="B5" s="13"/>
      <c r="C5" s="14"/>
      <c r="D5" s="21"/>
      <c r="E5" s="14"/>
      <c r="F5" s="14"/>
      <c r="G5" s="16"/>
    </row>
    <row r="6" spans="1:7" ht="20.25" customHeight="1">
      <c r="A6" s="15" t="s">
        <v>3</v>
      </c>
      <c r="B6" s="15" t="s">
        <v>1</v>
      </c>
      <c r="C6" s="15" t="s">
        <v>5</v>
      </c>
      <c r="D6" s="15" t="s">
        <v>2</v>
      </c>
      <c r="E6" s="15" t="s">
        <v>4</v>
      </c>
      <c r="F6" s="15" t="s">
        <v>6</v>
      </c>
      <c r="G6" s="18"/>
    </row>
    <row r="7" spans="1:7" ht="14.25">
      <c r="A7" s="2">
        <v>40319</v>
      </c>
      <c r="B7" s="48" t="s">
        <v>20</v>
      </c>
      <c r="C7" s="44">
        <v>7</v>
      </c>
      <c r="D7" s="2" t="s">
        <v>27</v>
      </c>
      <c r="E7" s="45" t="str">
        <f>IF(A7="","",IF(A7&lt;$A$2,"Scaduto",IF(A7-C7&gt;$A$2,"","Allarme")))</f>
        <v>Scaduto</v>
      </c>
      <c r="F7" s="46">
        <f>IF(A7&lt;&gt;"",A7-$A$2-C7,"")</f>
        <v>-16</v>
      </c>
      <c r="G7" s="20">
        <f>IF(A7="","",1)</f>
        <v>1</v>
      </c>
    </row>
    <row r="8" spans="1:7" ht="14.25">
      <c r="A8" s="2">
        <v>40394</v>
      </c>
      <c r="B8" s="2" t="s">
        <v>21</v>
      </c>
      <c r="C8" s="44">
        <v>30</v>
      </c>
      <c r="D8" s="2" t="s">
        <v>22</v>
      </c>
      <c r="E8" s="45">
        <f>IF(A8="","",IF(A8&lt;$A$2,"Scaduto",IF(A8-C8&gt;$A$2,"","Allarme")))</f>
      </c>
      <c r="F8" s="46">
        <f>IF(A8&lt;&gt;"",A8-$A$2-C8,"")</f>
        <v>36</v>
      </c>
      <c r="G8" s="20">
        <f>IF(A8="","",1)</f>
        <v>1</v>
      </c>
    </row>
    <row r="9" spans="1:7" ht="14.25">
      <c r="A9" s="43">
        <v>40451</v>
      </c>
      <c r="B9" s="37" t="s">
        <v>16</v>
      </c>
      <c r="C9" s="40">
        <v>60</v>
      </c>
      <c r="D9" s="37" t="s">
        <v>23</v>
      </c>
      <c r="E9" s="41">
        <f>IF(A9="","",IF(A9&lt;$A$2,"Scaduto",IF(A9-C9&gt;$A$2,"","Allarme")))</f>
      </c>
      <c r="F9" s="42">
        <f>IF(A9&lt;&gt;"",A9-$A$2-C9,"")</f>
        <v>63</v>
      </c>
      <c r="G9" s="20">
        <f>IF(A9="","",1)</f>
        <v>1</v>
      </c>
    </row>
    <row r="10" spans="1:7" ht="14.25">
      <c r="A10" s="43">
        <v>40574</v>
      </c>
      <c r="B10" s="37" t="s">
        <v>17</v>
      </c>
      <c r="C10" s="40">
        <v>30</v>
      </c>
      <c r="D10" s="37" t="s">
        <v>24</v>
      </c>
      <c r="E10" s="41">
        <f>IF(A10="","",IF(A10&lt;$A$2,"Scaduto",IF(A10-C10&gt;$A$2,"","Allarme")))</f>
      </c>
      <c r="F10" s="42">
        <f>IF(A10&lt;&gt;"",A10-$A$2-C10,"")</f>
        <v>216</v>
      </c>
      <c r="G10" s="20">
        <f>IF(A10="","",1)</f>
        <v>1</v>
      </c>
    </row>
    <row r="11" spans="1:7" ht="14.25">
      <c r="A11" s="43">
        <v>40576</v>
      </c>
      <c r="B11" s="37" t="s">
        <v>18</v>
      </c>
      <c r="C11" s="40">
        <v>30</v>
      </c>
      <c r="D11" s="37" t="s">
        <v>25</v>
      </c>
      <c r="E11" s="41">
        <f>IF(A11="","",IF(A11&lt;$A$2,"Scaduto",IF(A11-C11&gt;$A$2,"","Allarme")))</f>
      </c>
      <c r="F11" s="42">
        <f>IF(A11&lt;&gt;"",A11-$A$2-C11,"")</f>
        <v>218</v>
      </c>
      <c r="G11" s="20">
        <f>IF(A11="","",1)</f>
        <v>1</v>
      </c>
    </row>
    <row r="12" spans="1:7" ht="14.25">
      <c r="A12" s="43">
        <v>40613</v>
      </c>
      <c r="B12" s="37" t="s">
        <v>19</v>
      </c>
      <c r="C12" s="40">
        <v>12</v>
      </c>
      <c r="D12" s="37" t="s">
        <v>26</v>
      </c>
      <c r="E12" s="41">
        <f>IF(A12="","",IF(A12&lt;$A$2,"Scaduto",IF(A12-C12&gt;$A$2,"","Allarme")))</f>
      </c>
      <c r="F12" s="42">
        <f>IF(A12&lt;&gt;"",A12-$A$2-C12,"")</f>
        <v>273</v>
      </c>
      <c r="G12" s="20">
        <f>IF(A12="","",1)</f>
        <v>1</v>
      </c>
    </row>
  </sheetData>
  <sheetProtection sheet="1" objects="1" scenarios="1"/>
  <conditionalFormatting sqref="A10:F10">
    <cfRule type="expression" priority="1" dxfId="0" stopIfTrue="1">
      <formula>$E$10="Scaduto"</formula>
    </cfRule>
    <cfRule type="expression" priority="2" dxfId="1" stopIfTrue="1">
      <formula>$E$10="Allarme"</formula>
    </cfRule>
  </conditionalFormatting>
  <conditionalFormatting sqref="A8:F8">
    <cfRule type="expression" priority="3" dxfId="0" stopIfTrue="1">
      <formula>$E$8="Scaduto"</formula>
    </cfRule>
    <cfRule type="expression" priority="4" dxfId="1" stopIfTrue="1">
      <formula>$E$8="Allarme"</formula>
    </cfRule>
  </conditionalFormatting>
  <conditionalFormatting sqref="A9:F9">
    <cfRule type="expression" priority="5" dxfId="0" stopIfTrue="1">
      <formula>$E$9="Scaduto"</formula>
    </cfRule>
    <cfRule type="expression" priority="6" dxfId="1" stopIfTrue="1">
      <formula>$E$9="Allarme"</formula>
    </cfRule>
  </conditionalFormatting>
  <conditionalFormatting sqref="A11:F11">
    <cfRule type="expression" priority="7" dxfId="0" stopIfTrue="1">
      <formula>$E$11="Scaduto"</formula>
    </cfRule>
    <cfRule type="expression" priority="8" dxfId="1" stopIfTrue="1">
      <formula>$E$11="Allarme"</formula>
    </cfRule>
  </conditionalFormatting>
  <conditionalFormatting sqref="A12:F12">
    <cfRule type="expression" priority="9" dxfId="0" stopIfTrue="1">
      <formula>$E$12="Scaduto"</formula>
    </cfRule>
    <cfRule type="expression" priority="10" dxfId="1" stopIfTrue="1">
      <formula>$E$12="Allarme"</formula>
    </cfRule>
  </conditionalFormatting>
  <conditionalFormatting sqref="A7:F7">
    <cfRule type="expression" priority="11" dxfId="0" stopIfTrue="1">
      <formula>$E$7="Scaduto"</formula>
    </cfRule>
    <cfRule type="expression" priority="12" dxfId="1" stopIfTrue="1">
      <formula>$E$7="Allarme"</formula>
    </cfRule>
  </conditionalFormatting>
  <conditionalFormatting sqref="A4:C4 F4">
    <cfRule type="expression" priority="13" dxfId="2" stopIfTrue="1">
      <formula>$E$4="Scaduto"</formula>
    </cfRule>
    <cfRule type="expression" priority="14" dxfId="3" stopIfTrue="1">
      <formula>$E$4="Allarme"</formula>
    </cfRule>
  </conditionalFormatting>
  <hyperlinks>
    <hyperlink ref="A6" location="Promemoria!A1" display="Data"/>
    <hyperlink ref="B6" location="Promemoria!A1" display="Descrizione"/>
    <hyperlink ref="C6" location="Promemoria!A1" display="GgPreavviso"/>
    <hyperlink ref="D6" location="Promemoria!A1" display="Messaggio"/>
    <hyperlink ref="E6" location="Promemoria!A1" display="Avviso"/>
    <hyperlink ref="F6" location="Promemoria!A1" display="GgMancanti"/>
    <hyperlink ref="E3" location="Promemoria!A1" display="Istruzioni"/>
  </hyperlinks>
  <printOptions/>
  <pageMargins left="0.48" right="0.14" top="0.984251968503937" bottom="0.984251968503937" header="0.53" footer="0.5118110236220472"/>
  <pageSetup fitToHeight="1000" horizontalDpi="300" verticalDpi="300" orientation="landscape" paperSize="9" scale="80" r:id="rId2"/>
  <headerFooter alignWithMargins="0">
    <oddHeader>&amp;L&amp;F&amp;R&amp;8&amp;P di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4"/>
  <sheetViews>
    <sheetView workbookViewId="0" topLeftCell="A1">
      <selection activeCell="B5" sqref="B5"/>
    </sheetView>
  </sheetViews>
  <sheetFormatPr defaultColWidth="9.140625" defaultRowHeight="12.75"/>
  <cols>
    <col min="1" max="1" width="35.7109375" style="22" bestFit="1" customWidth="1"/>
    <col min="2" max="2" width="13.421875" style="25" bestFit="1" customWidth="1"/>
    <col min="3" max="3" width="10.421875" style="22" customWidth="1"/>
    <col min="4" max="8" width="9.140625" style="22" customWidth="1"/>
    <col min="9" max="9" width="10.00390625" style="22" customWidth="1"/>
    <col min="10" max="16384" width="9.140625" style="22" customWidth="1"/>
  </cols>
  <sheetData>
    <row r="1" spans="1:2" s="33" customFormat="1" ht="16.5" customHeight="1">
      <c r="A1" s="34" t="s">
        <v>7</v>
      </c>
      <c r="B1" s="36"/>
    </row>
    <row r="2" spans="1:9" ht="14.25">
      <c r="A2" s="35" t="s">
        <v>12</v>
      </c>
      <c r="B2" s="31" t="s">
        <v>0</v>
      </c>
      <c r="C2" s="23"/>
      <c r="D2" s="23"/>
      <c r="E2" s="23"/>
      <c r="F2" s="23"/>
      <c r="G2" s="23"/>
      <c r="H2" s="23"/>
      <c r="I2" s="23"/>
    </row>
    <row r="3" spans="1:9" ht="14.25">
      <c r="A3" s="35" t="s">
        <v>13</v>
      </c>
      <c r="B3" s="31" t="s">
        <v>6</v>
      </c>
      <c r="C3" s="24"/>
      <c r="D3" s="24"/>
      <c r="E3" s="24"/>
      <c r="F3" s="24"/>
      <c r="G3" s="24"/>
      <c r="H3" s="24"/>
      <c r="I3" s="24"/>
    </row>
    <row r="4" spans="1:2" ht="28.5">
      <c r="A4" s="35" t="s">
        <v>14</v>
      </c>
      <c r="B4" s="32" t="s">
        <v>10</v>
      </c>
    </row>
    <row r="5" ht="12.75"/>
  </sheetData>
  <sheetProtection sheet="1" objects="1" scenarios="1"/>
  <dataValidations count="2">
    <dataValidation type="list" allowBlank="1" showInputMessage="1" showErrorMessage="1" sqref="B3">
      <formula1>"Data,Descrizione,GgPreavviso,Messaggio,Avviso,GgMancanti"</formula1>
    </dataValidation>
    <dataValidation type="list" allowBlank="1" showInputMessage="1" showErrorMessage="1" sqref="B2">
      <formula1>"No,In Allarme,Scaduti,Scaduti e in Allarme,Tutti"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Schott</dc:creator>
  <cp:keywords/>
  <dc:description/>
  <cp:lastModifiedBy>Antonio</cp:lastModifiedBy>
  <cp:lastPrinted>2010-05-27T20:46:37Z</cp:lastPrinted>
  <dcterms:created xsi:type="dcterms:W3CDTF">2003-11-28T16:14:41Z</dcterms:created>
  <dcterms:modified xsi:type="dcterms:W3CDTF">2010-05-30T05:49:20Z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